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75" windowHeight="10050"/>
  </bookViews>
  <sheets>
    <sheet name="Around the Bend 400k cue sheet 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9" i="1"/>
  <c r="E30" i="1"/>
  <c r="E31" i="1"/>
  <c r="E32" i="1"/>
  <c r="E33" i="1"/>
  <c r="E34" i="1"/>
  <c r="E35" i="1"/>
  <c r="E36" i="1"/>
  <c r="E42" i="1"/>
  <c r="E43" i="1"/>
  <c r="E44" i="1"/>
  <c r="E45" i="1"/>
  <c r="E46" i="1"/>
  <c r="E51" i="1"/>
  <c r="E52" i="1"/>
  <c r="E53" i="1"/>
  <c r="E54" i="1"/>
  <c r="E55" i="1"/>
  <c r="E56" i="1"/>
  <c r="E57" i="1"/>
  <c r="E58" i="1"/>
  <c r="E59" i="1"/>
  <c r="E61" i="1"/>
  <c r="E62" i="1"/>
  <c r="E63" i="1"/>
  <c r="E64" i="1"/>
  <c r="E65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</calcChain>
</file>

<file path=xl/sharedStrings.xml><?xml version="1.0" encoding="utf-8"?>
<sst xmlns="http://schemas.openxmlformats.org/spreadsheetml/2006/main" count="158" uniqueCount="92">
  <si>
    <t>Tom Baker   602 309-3768</t>
  </si>
  <si>
    <t>Opens 18:08  Closes: 09:00 Sunday   250.1 Miles   402.5 km</t>
  </si>
  <si>
    <t>Sign route card. Mail the card in addressed, stamped envelope.</t>
  </si>
  <si>
    <t>Control # 6 Frys Parking Lot, Riggs and McQueen Rds, Chandler</t>
  </si>
  <si>
    <t>RIGHT (W) into parking lot</t>
  </si>
  <si>
    <t>R</t>
  </si>
  <si>
    <t>LEFT (S) onto S McQueen Rd</t>
  </si>
  <si>
    <t>L</t>
  </si>
  <si>
    <t>LEFT (W) onto East Riggs Rd</t>
  </si>
  <si>
    <t>RIGHT (N) onto S Power Rd</t>
  </si>
  <si>
    <t>LEFT onto E San Tan Blvd</t>
  </si>
  <si>
    <t>CONT (N) onto N Ellsworth Rd</t>
  </si>
  <si>
    <t>S</t>
  </si>
  <si>
    <t>RIGHT (N) onto Hunt Hwy.</t>
  </si>
  <si>
    <t>LEFT (W) onto E Bella Vista Rd</t>
  </si>
  <si>
    <t>CONT right (N) onto N Quail Run Ln</t>
  </si>
  <si>
    <t>LEFT (W) onto E Judd Rd</t>
  </si>
  <si>
    <t>RIGHT (N) onto N Attaway Rd</t>
  </si>
  <si>
    <t>LEFT (W) onto E Arizona Farms Rd</t>
  </si>
  <si>
    <t>LEFT (N) onto N Pinal Pkwy Ave</t>
  </si>
  <si>
    <t>RIGHT (E)onto Ruggles St</t>
  </si>
  <si>
    <t>CONT (N) on Main St</t>
  </si>
  <si>
    <t>Opens: 16:15  Closes: 04:40   211.3 Miles</t>
  </si>
  <si>
    <t>Check water - next water is 21 miles ahead</t>
  </si>
  <si>
    <t>Answer question on route card</t>
  </si>
  <si>
    <t>Informational Control # 5 Florence Circle K</t>
  </si>
  <si>
    <t>Circle K and other food in next mile</t>
  </si>
  <si>
    <t xml:space="preserve">LEFT (N) onto S Main St </t>
  </si>
  <si>
    <t>LEFT (N) onto E Adamsville Rd</t>
  </si>
  <si>
    <t>RIGHT (E)onto AZ 287 E</t>
  </si>
  <si>
    <t>LEFT (N) onto N Attaway Rd</t>
  </si>
  <si>
    <t>Leg</t>
  </si>
  <si>
    <t>Directions</t>
  </si>
  <si>
    <t>For</t>
  </si>
  <si>
    <t>Go</t>
  </si>
  <si>
    <t>At Mile</t>
  </si>
  <si>
    <t>Circle K (last food until mile 211)</t>
  </si>
  <si>
    <t>RIGHT (E) onto W Coolidge Ave</t>
  </si>
  <si>
    <t>LEFT (N) onto 9th St</t>
  </si>
  <si>
    <t>Follow road to left, then right in 1/2 mile</t>
  </si>
  <si>
    <t>RIGHT (E) onto W Woodruff Rd</t>
  </si>
  <si>
    <t>LEFT (N) onto N Overfield Rd</t>
  </si>
  <si>
    <t>RIGHT (E) onto E Cottonwood Ln</t>
  </si>
  <si>
    <t>LEFT (N) onto Henness Rd</t>
  </si>
  <si>
    <t>CONT onto Florence Blvd (slight left)</t>
  </si>
  <si>
    <t>CONT E on AZ 84</t>
  </si>
  <si>
    <t>Opens: 14:06   Closes: 00:04  168.6 Miles</t>
  </si>
  <si>
    <t>Informational Control # 4 Stanfield Circle K</t>
  </si>
  <si>
    <t>RIGHT (S) into Circle K</t>
  </si>
  <si>
    <t>LEFT (E)onto AZ 84 E</t>
  </si>
  <si>
    <t>RIGHT (S) onto SR347 (N Maricopa Rd)</t>
  </si>
  <si>
    <t>CONT right (E) onto W Maricopa Rd AZ238 to Maricopa</t>
  </si>
  <si>
    <t>Slight left onto AZ 85/Phoenix Bypass Rte/ E Pima St</t>
  </si>
  <si>
    <t>CONT E on Pima St.</t>
  </si>
  <si>
    <t>Opens: 11:05   Closes: 17:32  107.8 Miles</t>
  </si>
  <si>
    <t>Check water - next water is 42 miles ahead at Maricopa Rd</t>
  </si>
  <si>
    <t>Get route card signed or get receipt</t>
  </si>
  <si>
    <t>Control # 3 Gila Bend, Chevron/ Gila Bend Food Mart    Lunch Stop</t>
  </si>
  <si>
    <t>RIGHT into Chevron/Gila Bend Food Mart</t>
  </si>
  <si>
    <t>LEFT (E ) onto W Pima St</t>
  </si>
  <si>
    <t>LEFT onto S 315th Ave (also called Gila Ave)</t>
  </si>
  <si>
    <t>RIGHT onto Watermelon Rd</t>
  </si>
  <si>
    <t>RIGHT (W) onto Old Hwy 80</t>
  </si>
  <si>
    <t>LEFT onto S Wilson Ave</t>
  </si>
  <si>
    <t>RIGHT onto W Hazen Rd</t>
  </si>
  <si>
    <t>LEFT onto S 1st St/S Miller Rd</t>
  </si>
  <si>
    <t>CONT W on Monroe St (MC85)</t>
  </si>
  <si>
    <t>Opens: 8:51   Closes: 12:28   60.4 Miles</t>
  </si>
  <si>
    <t xml:space="preserve">Informational Control # 2 on right, at Circle K </t>
  </si>
  <si>
    <t>RIGHT (N) into Circle K</t>
  </si>
  <si>
    <t>LEFT (W) onto Monroe St (MC85)</t>
  </si>
  <si>
    <t>RIGHT (N) onto S Watson Rd.</t>
  </si>
  <si>
    <t>LEFT (W) onto Beloat Rd/ W Lower River Rd</t>
  </si>
  <si>
    <t>RIGHT (N) onto S 203rd Ave/S Tuthill Rd</t>
  </si>
  <si>
    <t>RIGHT onto (W)  W Elliot Rd</t>
  </si>
  <si>
    <t>At the traffic circle, CONT straight to stay on S Estrella Pkwy</t>
  </si>
  <si>
    <t>LEFT (S) onto S Estrella Pkwy</t>
  </si>
  <si>
    <t>Becomes W Vineyard Ave</t>
  </si>
  <si>
    <t>RIGHT (N) onto S 143rd Ave</t>
  </si>
  <si>
    <t>Becomes W Indian Springs Rd</t>
  </si>
  <si>
    <t>LEFT (S) onto S Avondale Blvd</t>
  </si>
  <si>
    <t>LEFT (W) onto Broadway Rd.</t>
  </si>
  <si>
    <t>RIGHT (N) onto 67th Ave.</t>
  </si>
  <si>
    <t xml:space="preserve">LEFT (W) onto W. Baseline Rd. </t>
  </si>
  <si>
    <t>Becomes S 51st Ave</t>
  </si>
  <si>
    <t>LEFT (W) onto East Riggs Rd/ Beltline Rd</t>
  </si>
  <si>
    <t xml:space="preserve">Head N out of parking lot </t>
  </si>
  <si>
    <t>Check-in opens: 5:30 AM   Start: 6 AM   Close: 6:30 AM</t>
  </si>
  <si>
    <t>Control # 1 Frys parking lot, Riggs Rd and McQueen Rd, Chandler</t>
  </si>
  <si>
    <t>Start 6 AM, March 3, 2019    Time Limit 27 hours</t>
  </si>
  <si>
    <t>Around the Bend 400k Brevet</t>
  </si>
  <si>
    <t>2019 Arizona Brevet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</si>
</sst>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sqref="A1:E1"/>
    </sheetView>
  </sheetViews>
  <sheetFormatPr defaultRowHeight="15" x14ac:dyDescent="0.25"/>
  <cols>
    <col min="1" max="1" width="8.5703125" style="2" customWidth="1"/>
    <col min="2" max="2" width="4.7109375" style="3" bestFit="1" customWidth="1"/>
    <col min="3" max="3" width="6.5703125" style="2" customWidth="1"/>
    <col min="4" max="4" width="46.42578125" style="1" customWidth="1"/>
    <col min="5" max="5" width="7.28515625" style="2" customWidth="1"/>
    <col min="6" max="6" width="9.140625" style="1"/>
    <col min="7" max="7" width="5.28515625" style="1" customWidth="1"/>
    <col min="8" max="8" width="4.5703125" style="1" customWidth="1"/>
    <col min="9" max="10" width="9.140625" style="1"/>
    <col min="11" max="11" width="21.28515625" style="1" customWidth="1"/>
    <col min="12" max="16384" width="9.140625" style="1"/>
  </cols>
  <sheetData>
    <row r="1" spans="1:5" s="1" customFormat="1" ht="15.75" x14ac:dyDescent="0.25">
      <c r="A1" s="42" t="s">
        <v>91</v>
      </c>
      <c r="B1" s="41"/>
      <c r="C1" s="41"/>
      <c r="D1" s="41"/>
      <c r="E1" s="40"/>
    </row>
    <row r="2" spans="1:5" s="1" customFormat="1" ht="15.75" x14ac:dyDescent="0.25">
      <c r="A2" s="39" t="s">
        <v>90</v>
      </c>
      <c r="B2" s="38"/>
      <c r="C2" s="38"/>
      <c r="D2" s="38"/>
      <c r="E2" s="37"/>
    </row>
    <row r="3" spans="1:5" s="1" customFormat="1" ht="16.5" thickBot="1" x14ac:dyDescent="0.3">
      <c r="A3" s="39" t="s">
        <v>89</v>
      </c>
      <c r="B3" s="38"/>
      <c r="C3" s="38"/>
      <c r="D3" s="38"/>
      <c r="E3" s="37"/>
    </row>
    <row r="4" spans="1:5" s="4" customFormat="1" ht="15.75" x14ac:dyDescent="0.25">
      <c r="A4" s="16" t="s">
        <v>88</v>
      </c>
      <c r="B4" s="15"/>
      <c r="C4" s="15"/>
      <c r="D4" s="15"/>
      <c r="E4" s="14"/>
    </row>
    <row r="5" spans="1:5" s="4" customFormat="1" ht="16.5" thickBot="1" x14ac:dyDescent="0.3">
      <c r="A5" s="10" t="s">
        <v>87</v>
      </c>
      <c r="B5" s="9"/>
      <c r="C5" s="9"/>
      <c r="D5" s="9"/>
      <c r="E5" s="8"/>
    </row>
    <row r="6" spans="1:5" s="4" customFormat="1" ht="15.75" x14ac:dyDescent="0.25">
      <c r="A6" s="31" t="s">
        <v>35</v>
      </c>
      <c r="B6" s="33" t="s">
        <v>34</v>
      </c>
      <c r="C6" s="31" t="s">
        <v>33</v>
      </c>
      <c r="D6" s="32" t="s">
        <v>32</v>
      </c>
      <c r="E6" s="31" t="s">
        <v>31</v>
      </c>
    </row>
    <row r="7" spans="1:5" s="4" customFormat="1" ht="15.75" x14ac:dyDescent="0.25">
      <c r="A7" s="20">
        <v>0</v>
      </c>
      <c r="B7" s="22" t="s">
        <v>12</v>
      </c>
      <c r="C7" s="20">
        <v>0.1</v>
      </c>
      <c r="D7" s="21" t="s">
        <v>86</v>
      </c>
      <c r="E7" s="20">
        <v>0</v>
      </c>
    </row>
    <row r="8" spans="1:5" s="4" customFormat="1" ht="15.75" x14ac:dyDescent="0.25">
      <c r="A8" s="20">
        <v>0.1</v>
      </c>
      <c r="B8" s="22" t="s">
        <v>7</v>
      </c>
      <c r="C8" s="20">
        <v>21.2</v>
      </c>
      <c r="D8" s="21" t="s">
        <v>85</v>
      </c>
      <c r="E8" s="20">
        <f>SUM($C$7:C7)</f>
        <v>0.1</v>
      </c>
    </row>
    <row r="9" spans="1:5" s="4" customFormat="1" ht="15.75" x14ac:dyDescent="0.25">
      <c r="A9" s="20">
        <v>21.3</v>
      </c>
      <c r="B9" s="22" t="s">
        <v>12</v>
      </c>
      <c r="C9" s="20">
        <v>6.9</v>
      </c>
      <c r="D9" s="21" t="s">
        <v>84</v>
      </c>
      <c r="E9" s="20">
        <f>SUM($C$7:C8)</f>
        <v>21.3</v>
      </c>
    </row>
    <row r="10" spans="1:5" s="4" customFormat="1" ht="15.75" x14ac:dyDescent="0.25">
      <c r="A10" s="20">
        <v>28.2</v>
      </c>
      <c r="B10" s="22" t="s">
        <v>7</v>
      </c>
      <c r="C10" s="20">
        <v>2</v>
      </c>
      <c r="D10" s="35" t="s">
        <v>83</v>
      </c>
      <c r="E10" s="20">
        <f>SUM($C$7:C9)</f>
        <v>28.200000000000003</v>
      </c>
    </row>
    <row r="11" spans="1:5" s="4" customFormat="1" ht="15.75" x14ac:dyDescent="0.25">
      <c r="A11" s="20">
        <v>30.2</v>
      </c>
      <c r="B11" s="22" t="s">
        <v>5</v>
      </c>
      <c r="C11" s="20">
        <v>2.1</v>
      </c>
      <c r="D11" s="35" t="s">
        <v>82</v>
      </c>
      <c r="E11" s="20">
        <f>SUM($C$7:C10)</f>
        <v>30.200000000000003</v>
      </c>
    </row>
    <row r="12" spans="1:5" s="4" customFormat="1" ht="15.75" x14ac:dyDescent="0.25">
      <c r="A12" s="20">
        <v>32.299999999999997</v>
      </c>
      <c r="B12" s="22" t="s">
        <v>7</v>
      </c>
      <c r="C12" s="20">
        <v>6</v>
      </c>
      <c r="D12" s="35" t="s">
        <v>81</v>
      </c>
      <c r="E12" s="20">
        <f>SUM($C$7:C11)</f>
        <v>32.300000000000004</v>
      </c>
    </row>
    <row r="13" spans="1:5" s="4" customFormat="1" ht="15.75" x14ac:dyDescent="0.25">
      <c r="A13" s="20">
        <v>38.299999999999997</v>
      </c>
      <c r="B13" s="22" t="s">
        <v>7</v>
      </c>
      <c r="C13" s="20">
        <v>2</v>
      </c>
      <c r="D13" s="36" t="s">
        <v>80</v>
      </c>
      <c r="E13" s="20">
        <f>SUM($C$7:C10)</f>
        <v>30.200000000000003</v>
      </c>
    </row>
    <row r="14" spans="1:5" s="4" customFormat="1" ht="15.75" x14ac:dyDescent="0.25">
      <c r="A14" s="20">
        <v>40.299999999999997</v>
      </c>
      <c r="B14" s="22" t="s">
        <v>12</v>
      </c>
      <c r="C14" s="20">
        <v>3.2</v>
      </c>
      <c r="D14" s="21" t="s">
        <v>79</v>
      </c>
      <c r="E14" s="20">
        <f>SUM($C$7:C13)</f>
        <v>40.300000000000004</v>
      </c>
    </row>
    <row r="15" spans="1:5" s="4" customFormat="1" ht="15.75" x14ac:dyDescent="0.25">
      <c r="A15" s="20">
        <v>43.5</v>
      </c>
      <c r="B15" s="22" t="s">
        <v>5</v>
      </c>
      <c r="C15" s="20">
        <v>0.7</v>
      </c>
      <c r="D15" s="21" t="s">
        <v>78</v>
      </c>
      <c r="E15" s="20">
        <f>SUM($C$7:C14)</f>
        <v>43.500000000000007</v>
      </c>
    </row>
    <row r="16" spans="1:5" s="4" customFormat="1" ht="15.75" x14ac:dyDescent="0.25">
      <c r="A16" s="20">
        <v>44.2</v>
      </c>
      <c r="B16" s="22" t="s">
        <v>12</v>
      </c>
      <c r="C16" s="20">
        <v>1.4</v>
      </c>
      <c r="D16" s="21" t="s">
        <v>77</v>
      </c>
      <c r="E16" s="20">
        <f>SUM($C$7:C15)</f>
        <v>44.20000000000001</v>
      </c>
    </row>
    <row r="17" spans="1:5" s="4" customFormat="1" ht="15.75" x14ac:dyDescent="0.25">
      <c r="A17" s="20">
        <v>45.6</v>
      </c>
      <c r="B17" s="22" t="s">
        <v>7</v>
      </c>
      <c r="C17" s="20">
        <v>2.9</v>
      </c>
      <c r="D17" s="21" t="s">
        <v>76</v>
      </c>
      <c r="E17" s="20">
        <f>SUM($C$7:C16)</f>
        <v>45.600000000000009</v>
      </c>
    </row>
    <row r="18" spans="1:5" s="4" customFormat="1" ht="31.5" x14ac:dyDescent="0.25">
      <c r="A18" s="20">
        <v>48.5</v>
      </c>
      <c r="B18" s="22" t="s">
        <v>12</v>
      </c>
      <c r="C18" s="20">
        <v>0.4</v>
      </c>
      <c r="D18" s="21" t="s">
        <v>75</v>
      </c>
      <c r="E18" s="20">
        <f>SUM($C$7:C17)</f>
        <v>48.500000000000007</v>
      </c>
    </row>
    <row r="19" spans="1:5" s="4" customFormat="1" ht="15.75" x14ac:dyDescent="0.25">
      <c r="A19" s="20">
        <v>48.9</v>
      </c>
      <c r="B19" s="22" t="s">
        <v>5</v>
      </c>
      <c r="C19" s="20">
        <v>3.7</v>
      </c>
      <c r="D19" s="21" t="s">
        <v>74</v>
      </c>
      <c r="E19" s="20">
        <f>SUM($C$7:C18)</f>
        <v>48.900000000000006</v>
      </c>
    </row>
    <row r="20" spans="1:5" s="4" customFormat="1" ht="15.75" x14ac:dyDescent="0.25">
      <c r="A20" s="20">
        <v>52.6</v>
      </c>
      <c r="B20" s="22" t="s">
        <v>5</v>
      </c>
      <c r="C20" s="20">
        <v>1.2</v>
      </c>
      <c r="D20" s="21" t="s">
        <v>73</v>
      </c>
      <c r="E20" s="20">
        <f>SUM($C$7:C19)</f>
        <v>52.600000000000009</v>
      </c>
    </row>
    <row r="21" spans="1:5" s="4" customFormat="1" ht="15.75" x14ac:dyDescent="0.25">
      <c r="A21" s="20">
        <v>53.8</v>
      </c>
      <c r="B21" s="22" t="s">
        <v>7</v>
      </c>
      <c r="C21" s="20">
        <v>4.4000000000000004</v>
      </c>
      <c r="D21" s="21" t="s">
        <v>72</v>
      </c>
      <c r="E21" s="20">
        <f>SUM($C$7:C20)</f>
        <v>53.800000000000011</v>
      </c>
    </row>
    <row r="22" spans="1:5" s="4" customFormat="1" ht="15.75" x14ac:dyDescent="0.25">
      <c r="A22" s="20">
        <v>58.1</v>
      </c>
      <c r="B22" s="22" t="s">
        <v>5</v>
      </c>
      <c r="C22" s="20">
        <v>1</v>
      </c>
      <c r="D22" s="21" t="s">
        <v>71</v>
      </c>
      <c r="E22" s="20">
        <f>SUM($C$7:C21)</f>
        <v>58.20000000000001</v>
      </c>
    </row>
    <row r="23" spans="1:5" s="4" customFormat="1" ht="15.75" x14ac:dyDescent="0.25">
      <c r="A23" s="20">
        <v>59.2</v>
      </c>
      <c r="B23" s="22" t="s">
        <v>7</v>
      </c>
      <c r="C23" s="20">
        <v>1.2</v>
      </c>
      <c r="D23" s="21" t="s">
        <v>70</v>
      </c>
      <c r="E23" s="20">
        <f>SUM($C$7:C22)</f>
        <v>59.20000000000001</v>
      </c>
    </row>
    <row r="24" spans="1:5" s="4" customFormat="1" ht="16.5" thickBot="1" x14ac:dyDescent="0.3">
      <c r="A24" s="17">
        <v>60.4</v>
      </c>
      <c r="B24" s="19" t="s">
        <v>5</v>
      </c>
      <c r="C24" s="17">
        <v>0</v>
      </c>
      <c r="D24" s="18" t="s">
        <v>69</v>
      </c>
      <c r="E24" s="17">
        <f>SUM($C$7:C23)</f>
        <v>60.400000000000013</v>
      </c>
    </row>
    <row r="25" spans="1:5" s="4" customFormat="1" ht="15.75" x14ac:dyDescent="0.25">
      <c r="A25" s="16" t="s">
        <v>68</v>
      </c>
      <c r="B25" s="15"/>
      <c r="C25" s="15"/>
      <c r="D25" s="15"/>
      <c r="E25" s="14"/>
    </row>
    <row r="26" spans="1:5" s="4" customFormat="1" ht="15.75" x14ac:dyDescent="0.25">
      <c r="A26" s="30" t="s">
        <v>24</v>
      </c>
      <c r="B26" s="29"/>
      <c r="C26" s="29"/>
      <c r="D26" s="29"/>
      <c r="E26" s="28"/>
    </row>
    <row r="27" spans="1:5" s="4" customFormat="1" ht="16.5" thickBot="1" x14ac:dyDescent="0.3">
      <c r="A27" s="10" t="s">
        <v>67</v>
      </c>
      <c r="B27" s="9"/>
      <c r="C27" s="9"/>
      <c r="D27" s="9"/>
      <c r="E27" s="8"/>
    </row>
    <row r="28" spans="1:5" s="4" customFormat="1" ht="15.75" x14ac:dyDescent="0.25">
      <c r="A28" s="25">
        <v>60.4</v>
      </c>
      <c r="B28" s="27" t="s">
        <v>12</v>
      </c>
      <c r="C28" s="25">
        <v>1.1000000000000001</v>
      </c>
      <c r="D28" s="26" t="s">
        <v>66</v>
      </c>
      <c r="E28" s="25">
        <v>0</v>
      </c>
    </row>
    <row r="29" spans="1:5" s="4" customFormat="1" ht="15.75" x14ac:dyDescent="0.25">
      <c r="A29" s="20">
        <v>61.5</v>
      </c>
      <c r="B29" s="22" t="s">
        <v>7</v>
      </c>
      <c r="C29" s="20">
        <v>1</v>
      </c>
      <c r="D29" s="21" t="s">
        <v>65</v>
      </c>
      <c r="E29" s="20">
        <f>SUM($C$28:C28)</f>
        <v>1.1000000000000001</v>
      </c>
    </row>
    <row r="30" spans="1:5" s="4" customFormat="1" ht="15.75" x14ac:dyDescent="0.25">
      <c r="A30" s="20">
        <v>62.5</v>
      </c>
      <c r="B30" s="22" t="s">
        <v>5</v>
      </c>
      <c r="C30" s="20">
        <v>4</v>
      </c>
      <c r="D30" s="21" t="s">
        <v>64</v>
      </c>
      <c r="E30" s="20">
        <f>SUM($C$28:C29)</f>
        <v>2.1</v>
      </c>
    </row>
    <row r="31" spans="1:5" s="4" customFormat="1" ht="15.75" x14ac:dyDescent="0.25">
      <c r="A31" s="20">
        <v>66.5</v>
      </c>
      <c r="B31" s="22" t="s">
        <v>7</v>
      </c>
      <c r="C31" s="20">
        <v>0.5</v>
      </c>
      <c r="D31" s="21" t="s">
        <v>63</v>
      </c>
      <c r="E31" s="20">
        <f>SUM($C$28:C30)</f>
        <v>6.1</v>
      </c>
    </row>
    <row r="32" spans="1:5" s="4" customFormat="1" ht="15.75" x14ac:dyDescent="0.25">
      <c r="A32" s="20">
        <v>67</v>
      </c>
      <c r="B32" s="22" t="s">
        <v>5</v>
      </c>
      <c r="C32" s="20">
        <v>35.700000000000003</v>
      </c>
      <c r="D32" s="21" t="s">
        <v>62</v>
      </c>
      <c r="E32" s="20">
        <f>SUM($C$28:C31)</f>
        <v>6.6</v>
      </c>
    </row>
    <row r="33" spans="1:5" s="4" customFormat="1" ht="15.75" x14ac:dyDescent="0.25">
      <c r="A33" s="20">
        <v>102.7</v>
      </c>
      <c r="B33" s="22" t="s">
        <v>5</v>
      </c>
      <c r="C33" s="20">
        <v>2.8</v>
      </c>
      <c r="D33" s="21" t="s">
        <v>61</v>
      </c>
      <c r="E33" s="20">
        <f>SUM($C$28:C32)</f>
        <v>42.300000000000004</v>
      </c>
    </row>
    <row r="34" spans="1:5" s="4" customFormat="1" ht="15.75" x14ac:dyDescent="0.25">
      <c r="A34" s="20">
        <v>105.5</v>
      </c>
      <c r="B34" s="22" t="s">
        <v>7</v>
      </c>
      <c r="C34" s="20">
        <v>1.9</v>
      </c>
      <c r="D34" s="21" t="s">
        <v>60</v>
      </c>
      <c r="E34" s="20">
        <f>SUM($C$28:C33)</f>
        <v>45.1</v>
      </c>
    </row>
    <row r="35" spans="1:5" s="4" customFormat="1" ht="15.75" x14ac:dyDescent="0.25">
      <c r="A35" s="20">
        <v>107.4</v>
      </c>
      <c r="B35" s="22" t="s">
        <v>7</v>
      </c>
      <c r="C35" s="20">
        <v>0.4</v>
      </c>
      <c r="D35" s="21" t="s">
        <v>59</v>
      </c>
      <c r="E35" s="20">
        <f>SUM($C$28:C34)</f>
        <v>47</v>
      </c>
    </row>
    <row r="36" spans="1:5" s="4" customFormat="1" ht="16.5" thickBot="1" x14ac:dyDescent="0.3">
      <c r="A36" s="17">
        <v>107.8</v>
      </c>
      <c r="B36" s="19" t="s">
        <v>5</v>
      </c>
      <c r="C36" s="17">
        <v>0</v>
      </c>
      <c r="D36" s="18" t="s">
        <v>58</v>
      </c>
      <c r="E36" s="17">
        <f>SUM($C$28:C35)</f>
        <v>47.4</v>
      </c>
    </row>
    <row r="37" spans="1:5" s="4" customFormat="1" ht="15.75" x14ac:dyDescent="0.25">
      <c r="A37" s="16" t="s">
        <v>57</v>
      </c>
      <c r="B37" s="15"/>
      <c r="C37" s="15"/>
      <c r="D37" s="15"/>
      <c r="E37" s="14"/>
    </row>
    <row r="38" spans="1:5" s="4" customFormat="1" ht="15.75" x14ac:dyDescent="0.25">
      <c r="A38" s="30" t="s">
        <v>56</v>
      </c>
      <c r="B38" s="29"/>
      <c r="C38" s="29"/>
      <c r="D38" s="29"/>
      <c r="E38" s="28"/>
    </row>
    <row r="39" spans="1:5" s="4" customFormat="1" ht="15.75" x14ac:dyDescent="0.25">
      <c r="A39" s="30" t="s">
        <v>55</v>
      </c>
      <c r="B39" s="29"/>
      <c r="C39" s="29"/>
      <c r="D39" s="29"/>
      <c r="E39" s="28"/>
    </row>
    <row r="40" spans="1:5" s="4" customFormat="1" ht="16.5" thickBot="1" x14ac:dyDescent="0.3">
      <c r="A40" s="10" t="s">
        <v>54</v>
      </c>
      <c r="B40" s="9"/>
      <c r="C40" s="9"/>
      <c r="D40" s="9"/>
      <c r="E40" s="8"/>
    </row>
    <row r="41" spans="1:5" s="4" customFormat="1" ht="15.75" x14ac:dyDescent="0.25">
      <c r="A41" s="25">
        <v>107.8</v>
      </c>
      <c r="B41" s="27" t="s">
        <v>12</v>
      </c>
      <c r="C41" s="25">
        <v>1.7</v>
      </c>
      <c r="D41" s="26" t="s">
        <v>53</v>
      </c>
      <c r="E41" s="25">
        <v>0</v>
      </c>
    </row>
    <row r="42" spans="1:5" s="4" customFormat="1" ht="31.5" x14ac:dyDescent="0.25">
      <c r="A42" s="20">
        <v>109.5</v>
      </c>
      <c r="B42" s="22" t="s">
        <v>7</v>
      </c>
      <c r="C42" s="20">
        <v>0.9</v>
      </c>
      <c r="D42" s="21" t="s">
        <v>52</v>
      </c>
      <c r="E42" s="20">
        <f>SUM($C$41:C41)</f>
        <v>1.7</v>
      </c>
    </row>
    <row r="43" spans="1:5" s="4" customFormat="1" ht="31.5" x14ac:dyDescent="0.25">
      <c r="A43" s="20">
        <v>110.4</v>
      </c>
      <c r="B43" s="22" t="s">
        <v>5</v>
      </c>
      <c r="C43" s="20">
        <v>39.5</v>
      </c>
      <c r="D43" s="21" t="s">
        <v>51</v>
      </c>
      <c r="E43" s="20">
        <f>SUM($C$41:C42)</f>
        <v>2.6</v>
      </c>
    </row>
    <row r="44" spans="1:5" s="4" customFormat="1" ht="15.75" x14ac:dyDescent="0.25">
      <c r="A44" s="20">
        <v>149.9</v>
      </c>
      <c r="B44" s="22" t="s">
        <v>5</v>
      </c>
      <c r="C44" s="20">
        <v>13.7</v>
      </c>
      <c r="D44" s="21" t="s">
        <v>50</v>
      </c>
      <c r="E44" s="20">
        <f>SUM($C$41:C43)</f>
        <v>42.1</v>
      </c>
    </row>
    <row r="45" spans="1:5" s="4" customFormat="1" ht="15.75" x14ac:dyDescent="0.25">
      <c r="A45" s="20">
        <v>163.6</v>
      </c>
      <c r="B45" s="22" t="s">
        <v>7</v>
      </c>
      <c r="C45" s="20">
        <v>5</v>
      </c>
      <c r="D45" s="21" t="s">
        <v>49</v>
      </c>
      <c r="E45" s="20">
        <f>SUM($C$41:C44)</f>
        <v>55.8</v>
      </c>
    </row>
    <row r="46" spans="1:5" s="4" customFormat="1" ht="16.5" thickBot="1" x14ac:dyDescent="0.3">
      <c r="A46" s="17">
        <v>168.6</v>
      </c>
      <c r="B46" s="19" t="s">
        <v>5</v>
      </c>
      <c r="C46" s="17">
        <v>0</v>
      </c>
      <c r="D46" s="18" t="s">
        <v>48</v>
      </c>
      <c r="E46" s="17">
        <f>SUM($C$41:C45)</f>
        <v>60.8</v>
      </c>
    </row>
    <row r="47" spans="1:5" s="4" customFormat="1" ht="15.75" x14ac:dyDescent="0.25">
      <c r="A47" s="16" t="s">
        <v>47</v>
      </c>
      <c r="B47" s="15"/>
      <c r="C47" s="15"/>
      <c r="D47" s="15"/>
      <c r="E47" s="14"/>
    </row>
    <row r="48" spans="1:5" s="4" customFormat="1" ht="15.75" x14ac:dyDescent="0.25">
      <c r="A48" s="30" t="s">
        <v>24</v>
      </c>
      <c r="B48" s="29"/>
      <c r="C48" s="29"/>
      <c r="D48" s="29"/>
      <c r="E48" s="28"/>
    </row>
    <row r="49" spans="1:5" s="4" customFormat="1" ht="16.5" thickBot="1" x14ac:dyDescent="0.3">
      <c r="A49" s="10" t="s">
        <v>46</v>
      </c>
      <c r="B49" s="9"/>
      <c r="C49" s="9"/>
      <c r="D49" s="9"/>
      <c r="E49" s="8"/>
    </row>
    <row r="50" spans="1:5" s="4" customFormat="1" ht="15.75" x14ac:dyDescent="0.25">
      <c r="A50" s="25">
        <v>168.6</v>
      </c>
      <c r="B50" s="27" t="s">
        <v>12</v>
      </c>
      <c r="C50" s="25">
        <v>12</v>
      </c>
      <c r="D50" s="26" t="s">
        <v>45</v>
      </c>
      <c r="E50" s="25">
        <v>0</v>
      </c>
    </row>
    <row r="51" spans="1:5" s="4" customFormat="1" ht="15.75" x14ac:dyDescent="0.25">
      <c r="A51" s="20">
        <v>180.6</v>
      </c>
      <c r="B51" s="22" t="s">
        <v>12</v>
      </c>
      <c r="C51" s="20">
        <v>3.1</v>
      </c>
      <c r="D51" s="21" t="s">
        <v>44</v>
      </c>
      <c r="E51" s="20">
        <f>SUM($C$50:C50)</f>
        <v>12</v>
      </c>
    </row>
    <row r="52" spans="1:5" s="4" customFormat="1" ht="15.75" x14ac:dyDescent="0.25">
      <c r="A52" s="20">
        <v>183.7</v>
      </c>
      <c r="B52" s="22" t="s">
        <v>7</v>
      </c>
      <c r="C52" s="20">
        <v>1</v>
      </c>
      <c r="D52" s="21" t="s">
        <v>43</v>
      </c>
      <c r="E52" s="20">
        <f>SUM($C$50:C51)</f>
        <v>15.1</v>
      </c>
    </row>
    <row r="53" spans="1:5" s="4" customFormat="1" ht="15.75" x14ac:dyDescent="0.25">
      <c r="A53" s="20">
        <v>184.7</v>
      </c>
      <c r="B53" s="22" t="s">
        <v>5</v>
      </c>
      <c r="C53" s="20">
        <v>3</v>
      </c>
      <c r="D53" s="21" t="s">
        <v>42</v>
      </c>
      <c r="E53" s="20">
        <f>SUM($C$50:C52)</f>
        <v>16.100000000000001</v>
      </c>
    </row>
    <row r="54" spans="1:5" s="4" customFormat="1" ht="15.75" x14ac:dyDescent="0.25">
      <c r="A54" s="20">
        <v>187.7</v>
      </c>
      <c r="B54" s="22" t="s">
        <v>7</v>
      </c>
      <c r="C54" s="20">
        <v>4.0999999999999996</v>
      </c>
      <c r="D54" s="21" t="s">
        <v>41</v>
      </c>
      <c r="E54" s="20">
        <f>SUM($C$50:C53)</f>
        <v>19.100000000000001</v>
      </c>
    </row>
    <row r="55" spans="1:5" s="4" customFormat="1" ht="15.75" x14ac:dyDescent="0.25">
      <c r="A55" s="20">
        <v>191.8</v>
      </c>
      <c r="B55" s="22" t="s">
        <v>5</v>
      </c>
      <c r="C55" s="20">
        <v>4.4000000000000004</v>
      </c>
      <c r="D55" s="21" t="s">
        <v>40</v>
      </c>
      <c r="E55" s="20">
        <f>SUM($C$50:C54)</f>
        <v>23.200000000000003</v>
      </c>
    </row>
    <row r="56" spans="1:5" s="4" customFormat="1" ht="15.75" x14ac:dyDescent="0.25">
      <c r="A56" s="20">
        <v>196.2</v>
      </c>
      <c r="B56" s="22" t="s">
        <v>7</v>
      </c>
      <c r="C56" s="20">
        <v>2.8</v>
      </c>
      <c r="D56" s="35" t="s">
        <v>39</v>
      </c>
      <c r="E56" s="20">
        <f>SUM($C$50:C55)</f>
        <v>27.6</v>
      </c>
    </row>
    <row r="57" spans="1:5" s="4" customFormat="1" ht="15.75" x14ac:dyDescent="0.25">
      <c r="A57" s="20">
        <v>199</v>
      </c>
      <c r="B57" s="22" t="s">
        <v>7</v>
      </c>
      <c r="C57" s="20">
        <v>1</v>
      </c>
      <c r="D57" s="21" t="s">
        <v>38</v>
      </c>
      <c r="E57" s="20">
        <f>SUM($C$50:C56)</f>
        <v>30.400000000000002</v>
      </c>
    </row>
    <row r="58" spans="1:5" s="4" customFormat="1" ht="15.75" x14ac:dyDescent="0.25">
      <c r="A58" s="20">
        <v>200</v>
      </c>
      <c r="B58" s="22" t="s">
        <v>5</v>
      </c>
      <c r="C58" s="20">
        <v>0.5</v>
      </c>
      <c r="D58" s="21" t="s">
        <v>37</v>
      </c>
      <c r="E58" s="20">
        <f>SUM($C$50:C57)</f>
        <v>31.400000000000002</v>
      </c>
    </row>
    <row r="59" spans="1:5" s="4" customFormat="1" ht="15.75" x14ac:dyDescent="0.25">
      <c r="A59" s="20">
        <v>200.5</v>
      </c>
      <c r="B59" s="22"/>
      <c r="C59" s="20">
        <v>3</v>
      </c>
      <c r="D59" s="34" t="s">
        <v>36</v>
      </c>
      <c r="E59" s="20">
        <f>SUM($C$50:C58)</f>
        <v>31.900000000000002</v>
      </c>
    </row>
    <row r="60" spans="1:5" s="4" customFormat="1" ht="15.75" x14ac:dyDescent="0.25">
      <c r="A60" s="31" t="s">
        <v>35</v>
      </c>
      <c r="B60" s="33" t="s">
        <v>34</v>
      </c>
      <c r="C60" s="31" t="s">
        <v>33</v>
      </c>
      <c r="D60" s="32" t="s">
        <v>32</v>
      </c>
      <c r="E60" s="31" t="s">
        <v>31</v>
      </c>
    </row>
    <row r="61" spans="1:5" s="4" customFormat="1" ht="15.75" x14ac:dyDescent="0.25">
      <c r="A61" s="20">
        <v>203.5</v>
      </c>
      <c r="B61" s="22" t="s">
        <v>7</v>
      </c>
      <c r="C61" s="20">
        <v>2</v>
      </c>
      <c r="D61" s="21" t="s">
        <v>30</v>
      </c>
      <c r="E61" s="20">
        <f>SUM($C$50:C59)</f>
        <v>34.900000000000006</v>
      </c>
    </row>
    <row r="62" spans="1:5" s="4" customFormat="1" ht="15.75" x14ac:dyDescent="0.25">
      <c r="A62" s="20">
        <v>205.5</v>
      </c>
      <c r="B62" s="20" t="s">
        <v>5</v>
      </c>
      <c r="C62" s="20">
        <v>1.6</v>
      </c>
      <c r="D62" s="21" t="s">
        <v>29</v>
      </c>
      <c r="E62" s="20">
        <f>SUM($C$50:C61)</f>
        <v>36.900000000000006</v>
      </c>
    </row>
    <row r="63" spans="1:5" s="4" customFormat="1" ht="15.75" x14ac:dyDescent="0.25">
      <c r="A63" s="20">
        <v>207.1</v>
      </c>
      <c r="B63" s="20" t="s">
        <v>7</v>
      </c>
      <c r="C63" s="20">
        <v>4</v>
      </c>
      <c r="D63" s="21" t="s">
        <v>28</v>
      </c>
      <c r="E63" s="20">
        <f>SUM($C$50:C62)</f>
        <v>38.500000000000007</v>
      </c>
    </row>
    <row r="64" spans="1:5" s="4" customFormat="1" ht="15.75" x14ac:dyDescent="0.25">
      <c r="A64" s="20">
        <v>211.1</v>
      </c>
      <c r="B64" s="22" t="s">
        <v>7</v>
      </c>
      <c r="C64" s="20">
        <v>0.2</v>
      </c>
      <c r="D64" s="21" t="s">
        <v>27</v>
      </c>
      <c r="E64" s="20">
        <f>SUM($C$50:C63)</f>
        <v>42.500000000000007</v>
      </c>
    </row>
    <row r="65" spans="1:9" s="4" customFormat="1" ht="16.5" thickBot="1" x14ac:dyDescent="0.3">
      <c r="A65" s="17">
        <v>211.3</v>
      </c>
      <c r="B65" s="19" t="s">
        <v>12</v>
      </c>
      <c r="C65" s="17">
        <v>0</v>
      </c>
      <c r="D65" s="18" t="s">
        <v>26</v>
      </c>
      <c r="E65" s="17">
        <f>SUM($C$50:C64)</f>
        <v>42.70000000000001</v>
      </c>
    </row>
    <row r="66" spans="1:9" s="4" customFormat="1" ht="15.75" x14ac:dyDescent="0.25">
      <c r="A66" s="16" t="s">
        <v>25</v>
      </c>
      <c r="B66" s="15"/>
      <c r="C66" s="15"/>
      <c r="D66" s="15"/>
      <c r="E66" s="14"/>
    </row>
    <row r="67" spans="1:9" s="4" customFormat="1" ht="15.75" x14ac:dyDescent="0.25">
      <c r="A67" s="30" t="s">
        <v>24</v>
      </c>
      <c r="B67" s="29"/>
      <c r="C67" s="29"/>
      <c r="D67" s="29"/>
      <c r="E67" s="28"/>
    </row>
    <row r="68" spans="1:9" s="4" customFormat="1" ht="15.75" x14ac:dyDescent="0.25">
      <c r="A68" s="30" t="s">
        <v>23</v>
      </c>
      <c r="B68" s="29"/>
      <c r="C68" s="29"/>
      <c r="D68" s="29"/>
      <c r="E68" s="28"/>
    </row>
    <row r="69" spans="1:9" s="4" customFormat="1" ht="16.5" thickBot="1" x14ac:dyDescent="0.3">
      <c r="A69" s="10" t="s">
        <v>22</v>
      </c>
      <c r="B69" s="9"/>
      <c r="C69" s="9"/>
      <c r="D69" s="9"/>
      <c r="E69" s="8"/>
    </row>
    <row r="70" spans="1:9" s="4" customFormat="1" ht="15.75" x14ac:dyDescent="0.25">
      <c r="A70" s="25">
        <v>211.3</v>
      </c>
      <c r="B70" s="27" t="s">
        <v>12</v>
      </c>
      <c r="C70" s="25">
        <v>0.4</v>
      </c>
      <c r="D70" s="26" t="s">
        <v>21</v>
      </c>
      <c r="E70" s="25">
        <v>0</v>
      </c>
    </row>
    <row r="71" spans="1:9" s="4" customFormat="1" ht="15.75" x14ac:dyDescent="0.25">
      <c r="A71" s="20">
        <v>211.7</v>
      </c>
      <c r="B71" s="22" t="s">
        <v>5</v>
      </c>
      <c r="C71" s="20">
        <v>0.5</v>
      </c>
      <c r="D71" s="21" t="s">
        <v>20</v>
      </c>
      <c r="E71" s="20">
        <f>SUM($C$70:C70)</f>
        <v>0.4</v>
      </c>
    </row>
    <row r="72" spans="1:9" s="4" customFormat="1" ht="15.75" x14ac:dyDescent="0.25">
      <c r="A72" s="20">
        <v>212.2</v>
      </c>
      <c r="B72" s="22" t="s">
        <v>7</v>
      </c>
      <c r="C72" s="20">
        <v>5.9</v>
      </c>
      <c r="D72" s="21" t="s">
        <v>19</v>
      </c>
      <c r="E72" s="20">
        <f>SUM($C$70:C71)</f>
        <v>0.9</v>
      </c>
    </row>
    <row r="73" spans="1:9" s="4" customFormat="1" ht="15.75" x14ac:dyDescent="0.25">
      <c r="A73" s="20">
        <v>218.1</v>
      </c>
      <c r="B73" s="22" t="s">
        <v>7</v>
      </c>
      <c r="C73" s="20">
        <v>6.4</v>
      </c>
      <c r="D73" s="21" t="s">
        <v>18</v>
      </c>
      <c r="E73" s="20">
        <f>SUM($C$70:C72)</f>
        <v>6.8000000000000007</v>
      </c>
    </row>
    <row r="74" spans="1:9" s="4" customFormat="1" ht="15.75" x14ac:dyDescent="0.25">
      <c r="A74" s="20">
        <v>224.5</v>
      </c>
      <c r="B74" s="22" t="s">
        <v>5</v>
      </c>
      <c r="C74" s="20">
        <v>2</v>
      </c>
      <c r="D74" s="21" t="s">
        <v>17</v>
      </c>
      <c r="E74" s="20">
        <f>SUM($C$70:C73)</f>
        <v>13.200000000000001</v>
      </c>
    </row>
    <row r="75" spans="1:9" s="4" customFormat="1" ht="15.75" x14ac:dyDescent="0.25">
      <c r="A75" s="20">
        <v>226.5</v>
      </c>
      <c r="B75" s="22" t="s">
        <v>7</v>
      </c>
      <c r="C75" s="20">
        <v>1</v>
      </c>
      <c r="D75" s="21" t="s">
        <v>16</v>
      </c>
      <c r="E75" s="20">
        <f>SUM($C$70:C74)</f>
        <v>15.200000000000001</v>
      </c>
    </row>
    <row r="76" spans="1:9" s="4" customFormat="1" ht="15.75" x14ac:dyDescent="0.25">
      <c r="A76" s="20">
        <v>227.5</v>
      </c>
      <c r="B76" s="22" t="s">
        <v>5</v>
      </c>
      <c r="C76" s="20">
        <v>1</v>
      </c>
      <c r="D76" s="21" t="s">
        <v>15</v>
      </c>
      <c r="E76" s="20">
        <f>SUM($C$70:C75)</f>
        <v>16.200000000000003</v>
      </c>
    </row>
    <row r="77" spans="1:9" s="4" customFormat="1" ht="15.75" x14ac:dyDescent="0.25">
      <c r="A77" s="20">
        <v>228.5</v>
      </c>
      <c r="B77" s="22" t="s">
        <v>7</v>
      </c>
      <c r="C77" s="20">
        <v>4.0999999999999996</v>
      </c>
      <c r="D77" s="21" t="s">
        <v>14</v>
      </c>
      <c r="E77" s="20">
        <f>SUM($C$70:C76)</f>
        <v>17.200000000000003</v>
      </c>
    </row>
    <row r="78" spans="1:9" s="4" customFormat="1" ht="15.75" x14ac:dyDescent="0.25">
      <c r="A78" s="20">
        <v>232.6</v>
      </c>
      <c r="B78" s="22" t="s">
        <v>5</v>
      </c>
      <c r="C78" s="20">
        <v>5.0999999999999996</v>
      </c>
      <c r="D78" s="21" t="s">
        <v>13</v>
      </c>
      <c r="E78" s="20">
        <f>SUM($C$70:C77)</f>
        <v>21.300000000000004</v>
      </c>
      <c r="F78" s="23"/>
    </row>
    <row r="79" spans="1:9" s="4" customFormat="1" ht="18.75" x14ac:dyDescent="0.3">
      <c r="A79" s="20">
        <v>237.7</v>
      </c>
      <c r="B79" s="22" t="s">
        <v>12</v>
      </c>
      <c r="C79" s="20">
        <v>0.8</v>
      </c>
      <c r="D79" s="21" t="s">
        <v>11</v>
      </c>
      <c r="E79" s="20">
        <f>SUM($C$70:C78)</f>
        <v>26.400000000000006</v>
      </c>
      <c r="F79" s="23"/>
      <c r="I79" s="24"/>
    </row>
    <row r="80" spans="1:9" s="4" customFormat="1" ht="15.75" x14ac:dyDescent="0.25">
      <c r="A80" s="20">
        <v>238.5</v>
      </c>
      <c r="B80" s="22" t="s">
        <v>7</v>
      </c>
      <c r="C80" s="20">
        <v>3</v>
      </c>
      <c r="D80" s="21" t="s">
        <v>10</v>
      </c>
      <c r="E80" s="20">
        <f>SUM($C$70:C79)</f>
        <v>27.200000000000006</v>
      </c>
      <c r="F80" s="23"/>
    </row>
    <row r="81" spans="1:5" s="4" customFormat="1" ht="15.75" x14ac:dyDescent="0.25">
      <c r="A81" s="20">
        <v>241.5</v>
      </c>
      <c r="B81" s="22" t="s">
        <v>5</v>
      </c>
      <c r="C81" s="20">
        <v>0.5</v>
      </c>
      <c r="D81" s="21" t="s">
        <v>9</v>
      </c>
      <c r="E81" s="20">
        <f>SUM($C$70:C80)</f>
        <v>30.200000000000006</v>
      </c>
    </row>
    <row r="82" spans="1:5" s="4" customFormat="1" ht="15.75" x14ac:dyDescent="0.25">
      <c r="A82" s="20">
        <v>242</v>
      </c>
      <c r="B82" s="22" t="s">
        <v>7</v>
      </c>
      <c r="C82" s="20">
        <v>8</v>
      </c>
      <c r="D82" s="21" t="s">
        <v>8</v>
      </c>
      <c r="E82" s="20">
        <f>SUM($C$70:C81)</f>
        <v>30.700000000000006</v>
      </c>
    </row>
    <row r="83" spans="1:5" s="4" customFormat="1" ht="15.75" x14ac:dyDescent="0.25">
      <c r="A83" s="20">
        <v>250</v>
      </c>
      <c r="B83" s="22" t="s">
        <v>7</v>
      </c>
      <c r="C83" s="20">
        <v>0.1</v>
      </c>
      <c r="D83" s="21" t="s">
        <v>6</v>
      </c>
      <c r="E83" s="20">
        <f>SUM($C$70:C82)</f>
        <v>38.700000000000003</v>
      </c>
    </row>
    <row r="84" spans="1:5" s="4" customFormat="1" ht="16.5" thickBot="1" x14ac:dyDescent="0.3">
      <c r="A84" s="17">
        <v>250.1</v>
      </c>
      <c r="B84" s="19" t="s">
        <v>5</v>
      </c>
      <c r="C84" s="17">
        <v>0</v>
      </c>
      <c r="D84" s="18" t="s">
        <v>4</v>
      </c>
      <c r="E84" s="17">
        <f>SUM($C$70:C83)</f>
        <v>38.800000000000004</v>
      </c>
    </row>
    <row r="85" spans="1:5" s="4" customFormat="1" ht="15.75" x14ac:dyDescent="0.25">
      <c r="A85" s="16" t="s">
        <v>3</v>
      </c>
      <c r="B85" s="15"/>
      <c r="C85" s="15"/>
      <c r="D85" s="15"/>
      <c r="E85" s="14"/>
    </row>
    <row r="86" spans="1:5" s="4" customFormat="1" ht="15.75" x14ac:dyDescent="0.25">
      <c r="A86" s="13" t="s">
        <v>2</v>
      </c>
      <c r="B86" s="12"/>
      <c r="C86" s="12"/>
      <c r="D86" s="12"/>
      <c r="E86" s="11"/>
    </row>
    <row r="87" spans="1:5" s="4" customFormat="1" ht="16.5" thickBot="1" x14ac:dyDescent="0.3">
      <c r="A87" s="10" t="s">
        <v>1</v>
      </c>
      <c r="B87" s="9"/>
      <c r="C87" s="9"/>
      <c r="D87" s="9"/>
      <c r="E87" s="8"/>
    </row>
    <row r="88" spans="1:5" s="4" customFormat="1" ht="16.5" thickBot="1" x14ac:dyDescent="0.3">
      <c r="A88" s="7" t="s">
        <v>0</v>
      </c>
      <c r="B88" s="6"/>
      <c r="C88" s="6"/>
      <c r="D88" s="6"/>
      <c r="E88" s="5"/>
    </row>
    <row r="89" spans="1:5" s="4" customFormat="1" ht="15.75" x14ac:dyDescent="0.25">
      <c r="A89" s="2"/>
      <c r="B89" s="3"/>
      <c r="C89" s="2"/>
      <c r="D89" s="1"/>
      <c r="E89" s="2"/>
    </row>
    <row r="90" spans="1:5" s="4" customFormat="1" ht="15.75" x14ac:dyDescent="0.25">
      <c r="A90" s="2"/>
      <c r="B90" s="3"/>
      <c r="C90" s="2"/>
      <c r="D90" s="1"/>
      <c r="E90" s="2"/>
    </row>
    <row r="91" spans="1:5" s="4" customFormat="1" ht="15.75" x14ac:dyDescent="0.25">
      <c r="A91" s="2"/>
      <c r="B91" s="3"/>
      <c r="C91" s="2"/>
      <c r="D91" s="1"/>
      <c r="E91" s="2"/>
    </row>
    <row r="92" spans="1:5" s="4" customFormat="1" ht="15.75" x14ac:dyDescent="0.25">
      <c r="A92" s="2"/>
      <c r="B92" s="3"/>
      <c r="C92" s="2"/>
      <c r="D92" s="1"/>
      <c r="E92" s="2"/>
    </row>
    <row r="93" spans="1:5" s="4" customFormat="1" ht="15.75" x14ac:dyDescent="0.25">
      <c r="A93" s="2"/>
      <c r="B93" s="3"/>
      <c r="C93" s="2"/>
      <c r="D93" s="1"/>
      <c r="E93" s="2"/>
    </row>
    <row r="94" spans="1:5" s="4" customFormat="1" ht="15.75" x14ac:dyDescent="0.25">
      <c r="A94" s="2"/>
      <c r="B94" s="3"/>
      <c r="C94" s="2"/>
      <c r="D94" s="1"/>
      <c r="E94" s="2"/>
    </row>
    <row r="95" spans="1:5" s="4" customFormat="1" ht="15.75" x14ac:dyDescent="0.25">
      <c r="A95" s="2"/>
      <c r="B95" s="3"/>
      <c r="C95" s="2"/>
      <c r="D95" s="1"/>
      <c r="E95" s="2"/>
    </row>
    <row r="96" spans="1:5" s="4" customFormat="1" ht="15.75" x14ac:dyDescent="0.25">
      <c r="A96" s="2"/>
      <c r="B96" s="3"/>
      <c r="C96" s="2"/>
      <c r="D96" s="1"/>
      <c r="E96" s="2"/>
    </row>
    <row r="97" spans="1:5" s="4" customFormat="1" ht="15.75" x14ac:dyDescent="0.25">
      <c r="A97" s="2"/>
      <c r="B97" s="3"/>
      <c r="C97" s="2"/>
      <c r="D97" s="1"/>
      <c r="E97" s="2"/>
    </row>
    <row r="98" spans="1:5" s="4" customFormat="1" ht="15.75" x14ac:dyDescent="0.25">
      <c r="A98" s="2"/>
      <c r="B98" s="3"/>
      <c r="C98" s="2"/>
      <c r="D98" s="1"/>
      <c r="E98" s="2"/>
    </row>
    <row r="99" spans="1:5" s="4" customFormat="1" ht="15.75" x14ac:dyDescent="0.25">
      <c r="A99" s="2"/>
      <c r="B99" s="3"/>
      <c r="C99" s="2"/>
      <c r="D99" s="1"/>
      <c r="E99" s="2"/>
    </row>
    <row r="100" spans="1:5" s="4" customFormat="1" ht="15.75" x14ac:dyDescent="0.25">
      <c r="A100" s="2"/>
      <c r="B100" s="3"/>
      <c r="C100" s="2"/>
      <c r="D100" s="1"/>
      <c r="E100" s="2"/>
    </row>
    <row r="101" spans="1:5" s="4" customFormat="1" ht="15.75" x14ac:dyDescent="0.25">
      <c r="A101" s="2"/>
      <c r="B101" s="3"/>
      <c r="C101" s="2"/>
      <c r="D101" s="1"/>
      <c r="E101" s="2"/>
    </row>
    <row r="102" spans="1:5" s="4" customFormat="1" ht="15.75" x14ac:dyDescent="0.25">
      <c r="A102" s="2"/>
      <c r="B102" s="3"/>
      <c r="C102" s="2"/>
      <c r="D102" s="1"/>
      <c r="E102" s="2"/>
    </row>
  </sheetData>
  <mergeCells count="23">
    <mergeCell ref="A48:E48"/>
    <mergeCell ref="A49:E49"/>
    <mergeCell ref="A66:E66"/>
    <mergeCell ref="A26:E26"/>
    <mergeCell ref="A27:E27"/>
    <mergeCell ref="A37:E37"/>
    <mergeCell ref="A88:E88"/>
    <mergeCell ref="A25:E25"/>
    <mergeCell ref="A69:E69"/>
    <mergeCell ref="A67:E67"/>
    <mergeCell ref="A68:E68"/>
    <mergeCell ref="A85:E85"/>
    <mergeCell ref="A86:E86"/>
    <mergeCell ref="A87:E87"/>
    <mergeCell ref="A40:E40"/>
    <mergeCell ref="A47:E47"/>
    <mergeCell ref="A38:E38"/>
    <mergeCell ref="A39:E39"/>
    <mergeCell ref="A1:E1"/>
    <mergeCell ref="A2:E2"/>
    <mergeCell ref="A3:E3"/>
    <mergeCell ref="A4:E4"/>
    <mergeCell ref="A5:E5"/>
  </mergeCells>
  <printOptions horizontalCentered="1"/>
  <pageMargins left="0.7" right="0.7" top="0.5" bottom="0.5" header="0.3" footer="0.3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Around the Bend 400k cue sheet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2019-02-21T19:05:18Z</dcterms:created>
  <dcterms:modified xsi:type="dcterms:W3CDTF">2019-02-21T19:06:05Z</dcterms:modified>
</cp:coreProperties>
</file>