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2315" windowHeight="69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<sst xmlns="http://schemas.openxmlformats.org/spreadsheetml/2006/main" count="107" uniqueCount="77">
  <si>
    <t xml:space="preserve"> </t>
  </si>
  <si>
    <t>Control open and closing times displayed in terms of elapsed hrs:min</t>
  </si>
  <si>
    <t>Cum Miles</t>
  </si>
  <si>
    <t>Direction  / Right or Left</t>
  </si>
  <si>
    <t>Street</t>
  </si>
  <si>
    <t>Notes</t>
  </si>
  <si>
    <t>Broadway</t>
  </si>
  <si>
    <t>North / Left</t>
  </si>
  <si>
    <t>S. 72nd Place</t>
  </si>
  <si>
    <t>At end, left to stay on S 72nd Pl.</t>
  </si>
  <si>
    <t xml:space="preserve">East / Right </t>
  </si>
  <si>
    <t>E. Baywood Ave</t>
  </si>
  <si>
    <t>This street turns into South 74th Street as it curves..</t>
  </si>
  <si>
    <t>S 74th Street</t>
  </si>
  <si>
    <t>You should cross Main Street as you continue north on 74th.</t>
  </si>
  <si>
    <t xml:space="preserve"> Northeast / Right</t>
  </si>
  <si>
    <t>N. 75th Street</t>
  </si>
  <si>
    <t>This road curves around to head due north to university.</t>
  </si>
  <si>
    <t>East / Right</t>
  </si>
  <si>
    <t>E. University Dr.</t>
  </si>
  <si>
    <t>N. 80th Street</t>
  </si>
  <si>
    <t>E. Brown Road</t>
  </si>
  <si>
    <t>East / Straight</t>
  </si>
  <si>
    <t>W. Lost Dutchman Blvd</t>
  </si>
  <si>
    <t>Brown Road becomes Lost Dutchman Blvd</t>
  </si>
  <si>
    <t>Start at Albertson's Parking lot on the northwest corner of E. Broadway Rd and S. Power Rd in Mesa, Arizona.</t>
  </si>
  <si>
    <t>Start and finish times can be acquired inside the Albertsons grocery store.</t>
  </si>
  <si>
    <t>Go</t>
  </si>
  <si>
    <t>Leg</t>
  </si>
  <si>
    <t>NorthEast/Left</t>
  </si>
  <si>
    <t>SR88/Apache Trail</t>
  </si>
  <si>
    <t>Control  1</t>
  </si>
  <si>
    <t>South/ Left out of control</t>
  </si>
  <si>
    <t>Right into Control/ turn around</t>
  </si>
  <si>
    <t>West/Right</t>
  </si>
  <si>
    <t>South/Left</t>
  </si>
  <si>
    <t>Ironwood</t>
  </si>
  <si>
    <t>Superstition Blvd</t>
  </si>
  <si>
    <t>Ironwood turns into Vinyard along the way.</t>
  </si>
  <si>
    <t>East/Left</t>
  </si>
  <si>
    <t>Ocotillo</t>
  </si>
  <si>
    <t>South/Right</t>
  </si>
  <si>
    <t>Schnepf</t>
  </si>
  <si>
    <t>Skyline</t>
  </si>
  <si>
    <t>Quail Run</t>
  </si>
  <si>
    <t xml:space="preserve">Attaway </t>
  </si>
  <si>
    <t>Judd</t>
  </si>
  <si>
    <t>Arizona Farms</t>
  </si>
  <si>
    <t>Felix</t>
  </si>
  <si>
    <t>Hunt hwy</t>
  </si>
  <si>
    <t>SR287</t>
  </si>
  <si>
    <t>Control is Walmart at Corner of Arizona Blvd and SR287</t>
  </si>
  <si>
    <t>East/Left into control</t>
  </si>
  <si>
    <t>North/Right out of control</t>
  </si>
  <si>
    <t>Arizona Blvd</t>
  </si>
  <si>
    <t>West/Left</t>
  </si>
  <si>
    <t>SR87</t>
  </si>
  <si>
    <t>Casa Grande National Monument is on the southwest corner of SR287 and Arizona blvd.</t>
  </si>
  <si>
    <t>East/Right</t>
  </si>
  <si>
    <t>Control  2</t>
  </si>
  <si>
    <t>State route 287 heads south here so the road that continues west becomes SR87.   When it enters Chandler Az.  It is also known as Arizona Ave.</t>
  </si>
  <si>
    <t>North/Left</t>
  </si>
  <si>
    <t>Lindsay</t>
  </si>
  <si>
    <t>North/Left into Control</t>
  </si>
  <si>
    <t>Finish Control</t>
  </si>
  <si>
    <t>Control is Albertsons Grociery store on NW corner of Power and Broadway.</t>
  </si>
  <si>
    <t>Control Open: 1:24   Closed:  2:48 (elapsed time)</t>
  </si>
  <si>
    <t>Control Open:  4:10  Closed:  8:20 (elapsed time)</t>
  </si>
  <si>
    <t>Control Open:  6:42  Closed: 13:24  (elapsed time)</t>
  </si>
  <si>
    <t>Note on the next segment,  There are stores as you pass through apache Jct. (about 16 miles out of the control).  But as you head south out of Apache jct there is nothing until you get to Coolidge.  Which is a distance of around 35 miles.  If you had need there are a few towns a few miles west of the route such as Queen Creek or Johnsons Ranch which both have stores.</t>
  </si>
  <si>
    <t>Legends,Superstitions, and Ruins Permanent</t>
  </si>
  <si>
    <t>From here you climb up into the Superstition Mtns.  The Flat Iron is the impressive mountain to your right with the cliffs as you start the climbing section of the permanent.  Be sure to keep an eye and ear out for cars to your rear as you enter some of the sharper turns so you don't catch drivers by surprise on this section as it has very little shoulder most of the way due to the ruggedness of the terrain.  I also highly recommend that you time this section for a time of day when the traffic is low.  I prefer to start this section at first crack of dawn to beat traffic (Which includes Boat trailers in warmer times of the year).  If you are riding in a group there is not so much of a worry.  Also remember that during the early evening in the summer people race this section every Wednesday in temperatures of 100 degrees and more!  If you do travel at low traffic hours bring some extra water and food in case the stores at Canyon Lake and Tortilla Flat are closed.  Don't forget to stop and look at the weaver's needle and speculate where the lost Dutchman, Jacob Waltz hid his gold.</t>
  </si>
  <si>
    <t>East / Left</t>
  </si>
  <si>
    <t>Power</t>
  </si>
  <si>
    <t>North / Straight</t>
  </si>
  <si>
    <t xml:space="preserve">Store on right hand side of road is Control (The store and restaurant are the whole town basically, It's an old stagecoach stop.).  Store is open 8 -7 on weekends and 9 - 6 on weekdays.  If store is not open drop a postcard in the mailbox. </t>
  </si>
  <si>
    <t>Last time I was through here there was a closed bridge but it was still passable on a bicycle.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</si>
</sst>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4">
    <font>
      <sz val="10"/>
      <name val="Arial"/>
      <family val="0"/>
    </font>
    <font>
      <sz val="18"/>
      <name val="Arial"/>
      <family val="0"/>
    </font>
    <font>
      <sz val="12"/>
      <name val="Arial"/>
      <family val="2"/>
    </font>
    <font>
      <b/>
      <sz val="12"/>
      <name val="Arial"/>
      <family val="2"/>
    </font>
  </fonts>
  <fills count="2">
    <fill>
      <patternFill/>
    </fill>
    <fill>
      <patternFill patternType="gray125"/>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164" fontId="0" fillId="0" borderId="0" xfId="0" applyNumberFormat="1" applyFont="1" applyAlignment="1">
      <alignment horizontal="centerContinuous"/>
    </xf>
    <xf numFmtId="0" fontId="0" fillId="0" borderId="0" xfId="0" applyNumberFormat="1" applyFont="1" applyAlignment="1">
      <alignment/>
    </xf>
    <xf numFmtId="0" fontId="0" fillId="0" borderId="0" xfId="0" applyNumberFormat="1" applyFont="1" applyAlignment="1">
      <alignment horizontal="centerContinuous"/>
    </xf>
    <xf numFmtId="0" fontId="0" fillId="0" borderId="0" xfId="0" applyNumberFormat="1" applyFont="1" applyAlignment="1">
      <alignment horizontal="centerContinuous" wrapText="1"/>
    </xf>
    <xf numFmtId="164" fontId="2" fillId="0" borderId="0" xfId="0" applyNumberFormat="1" applyFont="1" applyAlignment="1">
      <alignment/>
    </xf>
    <xf numFmtId="0" fontId="2" fillId="0" borderId="0" xfId="0" applyNumberFormat="1" applyFont="1" applyAlignment="1">
      <alignment/>
    </xf>
    <xf numFmtId="0" fontId="3" fillId="0" borderId="0" xfId="0" applyNumberFormat="1" applyFont="1" applyAlignment="1">
      <alignment/>
    </xf>
    <xf numFmtId="164" fontId="0" fillId="0" borderId="0" xfId="0" applyNumberFormat="1" applyFont="1" applyAlignment="1">
      <alignment/>
    </xf>
    <xf numFmtId="0" fontId="2" fillId="0" borderId="0" xfId="0" applyNumberFormat="1" applyFont="1" applyAlignment="1">
      <alignment/>
    </xf>
    <xf numFmtId="0" fontId="2" fillId="0" borderId="0" xfId="0" applyNumberFormat="1" applyFont="1" applyAlignment="1">
      <alignment wrapText="1"/>
    </xf>
    <xf numFmtId="0" fontId="2" fillId="0" borderId="0" xfId="0" applyNumberFormat="1" applyFont="1" applyAlignment="1">
      <alignment horizontal="left" wrapText="1"/>
    </xf>
    <xf numFmtId="0" fontId="0" fillId="0" borderId="0" xfId="0" applyNumberFormat="1" applyFont="1" applyAlignment="1">
      <alignment wrapText="1"/>
    </xf>
    <xf numFmtId="164" fontId="2" fillId="0" borderId="0" xfId="0" applyNumberFormat="1" applyFont="1" applyAlignment="1">
      <alignment horizontal="center"/>
    </xf>
    <xf numFmtId="164" fontId="3" fillId="0" borderId="0" xfId="0" applyNumberFormat="1" applyFont="1" applyAlignment="1">
      <alignment horizontal="left"/>
    </xf>
    <xf numFmtId="164" fontId="2" fillId="0" borderId="0" xfId="0" applyNumberFormat="1" applyFont="1" applyAlignment="1">
      <alignment horizontal="centerContinuous"/>
    </xf>
    <xf numFmtId="164" fontId="3" fillId="0" borderId="0" xfId="0" applyNumberFormat="1" applyFont="1" applyAlignment="1">
      <alignment/>
    </xf>
    <xf numFmtId="164" fontId="0" fillId="0" borderId="0" xfId="0" applyNumberFormat="1" applyAlignment="1">
      <alignment/>
    </xf>
    <xf numFmtId="0" fontId="0" fillId="0" borderId="0" xfId="0" applyAlignment="1">
      <alignment wrapText="1"/>
    </xf>
    <xf numFmtId="164" fontId="0" fillId="0" borderId="1" xfId="0" applyNumberFormat="1" applyFont="1" applyBorder="1" applyAlignment="1">
      <alignment/>
    </xf>
    <xf numFmtId="164" fontId="2" fillId="0" borderId="2" xfId="0" applyNumberFormat="1" applyFont="1" applyBorder="1" applyAlignment="1">
      <alignment horizontal="center" wrapText="1"/>
    </xf>
    <xf numFmtId="0" fontId="2" fillId="0" borderId="2"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164" fontId="0" fillId="0" borderId="4" xfId="0" applyNumberFormat="1" applyFont="1" applyBorder="1" applyAlignment="1">
      <alignment/>
    </xf>
    <xf numFmtId="164" fontId="2" fillId="0" borderId="5" xfId="0" applyNumberFormat="1" applyFont="1" applyBorder="1" applyAlignment="1">
      <alignment horizontal="center" wrapText="1"/>
    </xf>
    <xf numFmtId="0" fontId="2" fillId="0" borderId="5" xfId="0" applyNumberFormat="1" applyFont="1" applyBorder="1" applyAlignment="1">
      <alignment horizontal="left" vertical="center" wrapText="1"/>
    </xf>
    <xf numFmtId="0" fontId="0" fillId="0" borderId="5" xfId="0" applyNumberFormat="1" applyFont="1" applyBorder="1" applyAlignment="1">
      <alignment vertical="center"/>
    </xf>
    <xf numFmtId="0" fontId="2" fillId="0" borderId="6" xfId="0" applyNumberFormat="1" applyFont="1" applyBorder="1" applyAlignment="1">
      <alignment horizontal="left" vertical="center" wrapText="1"/>
    </xf>
    <xf numFmtId="0" fontId="2" fillId="0" borderId="3" xfId="0" applyFont="1" applyBorder="1" applyAlignment="1">
      <alignment wrapText="1"/>
    </xf>
    <xf numFmtId="164" fontId="3"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vertical="center" wrapText="1"/>
    </xf>
    <xf numFmtId="0" fontId="0" fillId="0" borderId="0" xfId="0" applyAlignment="1">
      <alignment horizontal="right"/>
    </xf>
    <xf numFmtId="164" fontId="2" fillId="0" borderId="0" xfId="0" applyNumberFormat="1" applyFont="1" applyAlignment="1">
      <alignment horizontal="right" wrapText="1"/>
    </xf>
    <xf numFmtId="164" fontId="2" fillId="0" borderId="0" xfId="0" applyNumberFormat="1" applyFont="1" applyAlignment="1">
      <alignment horizontal="right"/>
    </xf>
    <xf numFmtId="164" fontId="0" fillId="0" borderId="0" xfId="0" applyNumberFormat="1" applyAlignment="1">
      <alignment horizontal="right"/>
    </xf>
    <xf numFmtId="164" fontId="0" fillId="0" borderId="1" xfId="0" applyNumberFormat="1" applyFont="1" applyBorder="1" applyAlignment="1">
      <alignment horizontal="right"/>
    </xf>
    <xf numFmtId="164" fontId="2" fillId="0" borderId="2" xfId="0" applyNumberFormat="1" applyFont="1" applyBorder="1" applyAlignment="1">
      <alignment horizontal="right" wrapText="1"/>
    </xf>
    <xf numFmtId="164" fontId="0" fillId="0" borderId="4" xfId="0" applyNumberFormat="1" applyFont="1" applyBorder="1" applyAlignment="1">
      <alignment horizontal="right"/>
    </xf>
    <xf numFmtId="164" fontId="2" fillId="0" borderId="5" xfId="0" applyNumberFormat="1" applyFont="1" applyBorder="1" applyAlignment="1">
      <alignment horizontal="right" wrapText="1"/>
    </xf>
    <xf numFmtId="0" fontId="2" fillId="0" borderId="0" xfId="0" applyFont="1" applyAlignment="1">
      <alignment/>
    </xf>
    <xf numFmtId="0" fontId="1" fillId="0" borderId="0" xfId="0" applyNumberFormat="1" applyFont="1" applyAlignment="1">
      <alignment horizontal="center" vertical="center"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tabSelected="1" workbookViewId="0" topLeftCell="A20">
      <selection activeCell="F13" sqref="F13"/>
    </sheetView>
  </sheetViews>
  <sheetFormatPr defaultColWidth="9.140625" defaultRowHeight="12.75"/>
  <cols>
    <col min="1" max="1" width="10.8515625" style="0" customWidth="1"/>
    <col min="2" max="2" width="13.57421875" style="0" customWidth="1"/>
    <col min="4" max="4" width="19.421875" style="0" customWidth="1"/>
    <col min="5" max="5" width="20.140625" style="0" customWidth="1"/>
    <col min="6" max="6" width="53.8515625" style="0" customWidth="1"/>
  </cols>
  <sheetData>
    <row r="1" spans="1:6" ht="48.75" customHeight="1">
      <c r="A1" s="43" t="s">
        <v>70</v>
      </c>
      <c r="B1" s="44"/>
      <c r="C1" s="44"/>
      <c r="D1" s="44"/>
      <c r="E1" s="44"/>
      <c r="F1" s="44"/>
    </row>
    <row r="2" spans="1:6" ht="15.75">
      <c r="A2" s="14" t="s">
        <v>25</v>
      </c>
      <c r="B2" s="15"/>
      <c r="C2" s="1"/>
      <c r="D2" s="2"/>
      <c r="E2" s="3"/>
      <c r="F2" s="4"/>
    </row>
    <row r="3" spans="1:6" ht="15.75">
      <c r="A3" s="16" t="s">
        <v>26</v>
      </c>
      <c r="B3" s="5"/>
      <c r="C3" s="5"/>
      <c r="D3" s="6"/>
      <c r="E3" s="7"/>
      <c r="F3" s="6"/>
    </row>
    <row r="4" spans="1:6" ht="30.75" customHeight="1">
      <c r="A4" s="8"/>
      <c r="B4" s="13"/>
      <c r="C4" s="8"/>
      <c r="D4" s="9"/>
      <c r="E4" s="2"/>
      <c r="F4" s="10" t="s">
        <v>1</v>
      </c>
    </row>
    <row r="5" spans="1:6" ht="40.5" customHeight="1">
      <c r="A5" s="30" t="s">
        <v>27</v>
      </c>
      <c r="B5" s="31" t="s">
        <v>28</v>
      </c>
      <c r="C5" s="31" t="s">
        <v>2</v>
      </c>
      <c r="D5" s="32" t="s">
        <v>3</v>
      </c>
      <c r="E5" s="32" t="s">
        <v>4</v>
      </c>
      <c r="F5" s="33" t="s">
        <v>5</v>
      </c>
    </row>
    <row r="6" spans="1:6" ht="15">
      <c r="A6" s="34">
        <v>0.5</v>
      </c>
      <c r="B6" s="34">
        <v>0.5</v>
      </c>
      <c r="C6" s="34">
        <v>0.5</v>
      </c>
      <c r="D6" s="42" t="s">
        <v>72</v>
      </c>
      <c r="E6" s="42" t="s">
        <v>73</v>
      </c>
      <c r="F6" s="11" t="s">
        <v>0</v>
      </c>
    </row>
    <row r="7" spans="1:6" ht="15">
      <c r="A7" s="35">
        <v>0.4</v>
      </c>
      <c r="B7" s="36">
        <f>B6+A7</f>
        <v>0.9</v>
      </c>
      <c r="C7" s="35">
        <f>C6+A7</f>
        <v>0.9</v>
      </c>
      <c r="D7" s="10" t="s">
        <v>7</v>
      </c>
      <c r="E7" s="10" t="s">
        <v>8</v>
      </c>
      <c r="F7" s="11"/>
    </row>
    <row r="8" spans="1:6" ht="18" customHeight="1">
      <c r="A8" s="35">
        <v>0.13</v>
      </c>
      <c r="B8" s="36">
        <f>B7+A8</f>
        <v>1.03</v>
      </c>
      <c r="C8" s="35">
        <f>C7+A8</f>
        <v>1.03</v>
      </c>
      <c r="D8" s="10" t="s">
        <v>7</v>
      </c>
      <c r="E8" s="10" t="s">
        <v>8</v>
      </c>
      <c r="F8" s="10" t="s">
        <v>9</v>
      </c>
    </row>
    <row r="9" spans="1:6" ht="16.5" customHeight="1">
      <c r="A9" s="35">
        <v>0.07</v>
      </c>
      <c r="B9" s="36">
        <f aca="true" t="shared" si="0" ref="B9:B15">B8+A9</f>
        <v>1.1</v>
      </c>
      <c r="C9" s="35">
        <f aca="true" t="shared" si="1" ref="C9:C15">C8+A9</f>
        <v>1.1</v>
      </c>
      <c r="D9" s="10" t="s">
        <v>10</v>
      </c>
      <c r="E9" s="10" t="s">
        <v>11</v>
      </c>
      <c r="F9" s="10" t="s">
        <v>12</v>
      </c>
    </row>
    <row r="10" spans="1:6" ht="16.5" customHeight="1">
      <c r="A10" s="35">
        <v>0.2</v>
      </c>
      <c r="B10" s="36">
        <f t="shared" si="0"/>
        <v>1.3</v>
      </c>
      <c r="C10" s="35">
        <f t="shared" si="1"/>
        <v>1.3</v>
      </c>
      <c r="D10" s="10" t="s">
        <v>74</v>
      </c>
      <c r="E10" s="10" t="s">
        <v>13</v>
      </c>
      <c r="F10" s="10" t="s">
        <v>14</v>
      </c>
    </row>
    <row r="11" spans="1:6" ht="31.5" customHeight="1">
      <c r="A11" s="35">
        <v>0.6</v>
      </c>
      <c r="B11" s="36">
        <f t="shared" si="0"/>
        <v>1.9</v>
      </c>
      <c r="C11" s="35">
        <f t="shared" si="1"/>
        <v>1.9</v>
      </c>
      <c r="D11" s="10" t="s">
        <v>15</v>
      </c>
      <c r="E11" s="10" t="s">
        <v>16</v>
      </c>
      <c r="F11" s="10" t="s">
        <v>17</v>
      </c>
    </row>
    <row r="12" spans="1:6" ht="17.25" customHeight="1">
      <c r="A12" s="35">
        <v>0.3</v>
      </c>
      <c r="B12" s="36">
        <f t="shared" si="0"/>
        <v>2.1999999999999997</v>
      </c>
      <c r="C12" s="35">
        <f t="shared" si="1"/>
        <v>2.1999999999999997</v>
      </c>
      <c r="D12" s="10" t="s">
        <v>18</v>
      </c>
      <c r="E12" s="10" t="s">
        <v>19</v>
      </c>
      <c r="F12" s="10"/>
    </row>
    <row r="13" spans="1:6" ht="15">
      <c r="A13" s="35">
        <v>0.7</v>
      </c>
      <c r="B13" s="36">
        <f t="shared" si="0"/>
        <v>2.8999999999999995</v>
      </c>
      <c r="C13" s="35">
        <f t="shared" si="1"/>
        <v>2.8999999999999995</v>
      </c>
      <c r="D13" s="10" t="s">
        <v>7</v>
      </c>
      <c r="E13" s="10" t="s">
        <v>20</v>
      </c>
      <c r="F13" s="10"/>
    </row>
    <row r="14" spans="1:6" ht="15">
      <c r="A14" s="35">
        <v>1.02</v>
      </c>
      <c r="B14" s="36">
        <f t="shared" si="0"/>
        <v>3.9199999999999995</v>
      </c>
      <c r="C14" s="35">
        <f t="shared" si="1"/>
        <v>3.9199999999999995</v>
      </c>
      <c r="D14" s="10" t="s">
        <v>18</v>
      </c>
      <c r="E14" s="10" t="s">
        <v>21</v>
      </c>
      <c r="F14" s="12"/>
    </row>
    <row r="15" spans="1:6" ht="30">
      <c r="A15" s="35">
        <v>4.58</v>
      </c>
      <c r="B15" s="36">
        <f t="shared" si="0"/>
        <v>8.5</v>
      </c>
      <c r="C15" s="35">
        <f t="shared" si="1"/>
        <v>8.5</v>
      </c>
      <c r="D15" s="10" t="s">
        <v>22</v>
      </c>
      <c r="E15" s="10" t="s">
        <v>23</v>
      </c>
      <c r="F15" s="10" t="s">
        <v>24</v>
      </c>
    </row>
    <row r="16" spans="1:6" ht="30">
      <c r="A16" s="35">
        <v>3.5</v>
      </c>
      <c r="B16" s="37">
        <f>B15+A16</f>
        <v>12</v>
      </c>
      <c r="C16" s="37">
        <f>C15+A16</f>
        <v>12</v>
      </c>
      <c r="D16" s="10" t="s">
        <v>29</v>
      </c>
      <c r="E16" s="10" t="s">
        <v>30</v>
      </c>
      <c r="F16" s="18"/>
    </row>
    <row r="17" spans="1:6" ht="235.5" customHeight="1">
      <c r="A17" s="35">
        <v>14.29</v>
      </c>
      <c r="B17" s="37">
        <f>B16+A17</f>
        <v>26.29</v>
      </c>
      <c r="C17" s="37">
        <f>C16+A17</f>
        <v>26.29</v>
      </c>
      <c r="D17" s="10" t="s">
        <v>33</v>
      </c>
      <c r="F17" s="18" t="s">
        <v>71</v>
      </c>
    </row>
    <row r="18" spans="1:6" ht="87.75" customHeight="1">
      <c r="A18" s="38"/>
      <c r="B18" s="39" t="s">
        <v>0</v>
      </c>
      <c r="C18" s="39"/>
      <c r="D18" s="21" t="s">
        <v>0</v>
      </c>
      <c r="E18" s="22" t="s">
        <v>31</v>
      </c>
      <c r="F18" s="23" t="s">
        <v>75</v>
      </c>
    </row>
    <row r="19" spans="1:6" ht="15">
      <c r="A19" s="40"/>
      <c r="B19" s="41" t="s">
        <v>0</v>
      </c>
      <c r="C19" s="41"/>
      <c r="D19" s="26" t="s">
        <v>0</v>
      </c>
      <c r="E19" s="27"/>
      <c r="F19" s="28" t="s">
        <v>66</v>
      </c>
    </row>
    <row r="20" spans="1:6" ht="84.75" customHeight="1">
      <c r="A20" s="34"/>
      <c r="B20" s="34"/>
      <c r="C20" s="34"/>
      <c r="D20" s="10" t="s">
        <v>32</v>
      </c>
      <c r="E20" t="s">
        <v>30</v>
      </c>
      <c r="F20" s="18" t="s">
        <v>69</v>
      </c>
    </row>
    <row r="21" spans="1:5" ht="15">
      <c r="A21" s="34">
        <v>15.85</v>
      </c>
      <c r="B21" s="34">
        <v>15.85</v>
      </c>
      <c r="C21" s="37">
        <f>C17+A21</f>
        <v>42.14</v>
      </c>
      <c r="D21" s="10" t="s">
        <v>34</v>
      </c>
      <c r="E21" t="s">
        <v>37</v>
      </c>
    </row>
    <row r="22" spans="1:6" ht="15">
      <c r="A22" s="34">
        <v>1.26</v>
      </c>
      <c r="B22" s="34">
        <f aca="true" t="shared" si="2" ref="B22:B35">B21+A22</f>
        <v>17.11</v>
      </c>
      <c r="C22" s="37">
        <f aca="true" t="shared" si="3" ref="C22:C35">C21+A22</f>
        <v>43.4</v>
      </c>
      <c r="D22" s="10" t="s">
        <v>35</v>
      </c>
      <c r="E22" t="s">
        <v>36</v>
      </c>
      <c r="F22" t="s">
        <v>38</v>
      </c>
    </row>
    <row r="23" spans="1:5" ht="15">
      <c r="A23" s="34">
        <v>7.95</v>
      </c>
      <c r="B23" s="34">
        <f t="shared" si="2"/>
        <v>25.06</v>
      </c>
      <c r="C23" s="37">
        <f t="shared" si="3"/>
        <v>51.35</v>
      </c>
      <c r="D23" s="10" t="s">
        <v>39</v>
      </c>
      <c r="E23" t="s">
        <v>40</v>
      </c>
    </row>
    <row r="24" spans="1:6" ht="29.25" customHeight="1">
      <c r="A24" s="34">
        <v>1.98</v>
      </c>
      <c r="B24" s="34">
        <f t="shared" si="2"/>
        <v>27.04</v>
      </c>
      <c r="C24" s="37">
        <f t="shared" si="3"/>
        <v>53.33</v>
      </c>
      <c r="D24" s="10" t="s">
        <v>41</v>
      </c>
      <c r="E24" t="s">
        <v>42</v>
      </c>
      <c r="F24" s="18" t="s">
        <v>76</v>
      </c>
    </row>
    <row r="25" spans="1:5" ht="15">
      <c r="A25" s="34">
        <v>3.96</v>
      </c>
      <c r="B25" s="34">
        <f t="shared" si="2"/>
        <v>31</v>
      </c>
      <c r="C25" s="37">
        <f t="shared" si="3"/>
        <v>57.29</v>
      </c>
      <c r="D25" s="10" t="s">
        <v>39</v>
      </c>
      <c r="E25" t="s">
        <v>43</v>
      </c>
    </row>
    <row r="26" spans="1:5" ht="15">
      <c r="A26" s="34">
        <v>2.06</v>
      </c>
      <c r="B26" s="34">
        <f t="shared" si="2"/>
        <v>33.06</v>
      </c>
      <c r="C26" s="37">
        <f t="shared" si="3"/>
        <v>59.35</v>
      </c>
      <c r="D26" s="10" t="s">
        <v>41</v>
      </c>
      <c r="E26" t="s">
        <v>44</v>
      </c>
    </row>
    <row r="27" spans="1:5" ht="15">
      <c r="A27" s="34">
        <v>3.02</v>
      </c>
      <c r="B27" s="34">
        <f t="shared" si="2"/>
        <v>36.080000000000005</v>
      </c>
      <c r="C27" s="37">
        <f t="shared" si="3"/>
        <v>62.370000000000005</v>
      </c>
      <c r="D27" s="10" t="s">
        <v>39</v>
      </c>
      <c r="E27" t="s">
        <v>46</v>
      </c>
    </row>
    <row r="28" spans="1:5" ht="15">
      <c r="A28" s="34">
        <v>1.02</v>
      </c>
      <c r="B28" s="34">
        <f t="shared" si="2"/>
        <v>37.10000000000001</v>
      </c>
      <c r="C28" s="37">
        <f t="shared" si="3"/>
        <v>63.39000000000001</v>
      </c>
      <c r="D28" s="10" t="s">
        <v>41</v>
      </c>
      <c r="E28" t="s">
        <v>45</v>
      </c>
    </row>
    <row r="29" spans="1:5" ht="15">
      <c r="A29" s="34">
        <v>1.99</v>
      </c>
      <c r="B29" s="34">
        <f t="shared" si="2"/>
        <v>39.09000000000001</v>
      </c>
      <c r="C29" s="37">
        <f t="shared" si="3"/>
        <v>65.38000000000001</v>
      </c>
      <c r="D29" s="10" t="s">
        <v>39</v>
      </c>
      <c r="E29" t="s">
        <v>47</v>
      </c>
    </row>
    <row r="30" spans="1:5" ht="15">
      <c r="A30" s="34">
        <v>0.99</v>
      </c>
      <c r="B30" s="34">
        <f t="shared" si="2"/>
        <v>40.08000000000001</v>
      </c>
      <c r="C30" s="37">
        <f t="shared" si="3"/>
        <v>66.37</v>
      </c>
      <c r="D30" s="10" t="s">
        <v>41</v>
      </c>
      <c r="E30" t="s">
        <v>48</v>
      </c>
    </row>
    <row r="31" spans="1:5" ht="15">
      <c r="A31" s="34">
        <v>4.65</v>
      </c>
      <c r="B31" s="34">
        <f t="shared" si="2"/>
        <v>44.73000000000001</v>
      </c>
      <c r="C31" s="37">
        <f t="shared" si="3"/>
        <v>71.02000000000001</v>
      </c>
      <c r="D31" s="10" t="s">
        <v>34</v>
      </c>
      <c r="E31" t="s">
        <v>49</v>
      </c>
    </row>
    <row r="32" spans="1:5" ht="15">
      <c r="A32" s="34">
        <v>1.06</v>
      </c>
      <c r="B32" s="34">
        <f t="shared" si="2"/>
        <v>45.79000000000001</v>
      </c>
      <c r="C32" s="37">
        <f t="shared" si="3"/>
        <v>72.08000000000001</v>
      </c>
      <c r="D32" s="10" t="s">
        <v>35</v>
      </c>
      <c r="E32" t="s">
        <v>45</v>
      </c>
    </row>
    <row r="33" spans="1:5" ht="15">
      <c r="A33" s="34">
        <v>2.97</v>
      </c>
      <c r="B33" s="34">
        <f t="shared" si="2"/>
        <v>48.76000000000001</v>
      </c>
      <c r="C33" s="37">
        <f t="shared" si="3"/>
        <v>75.05000000000001</v>
      </c>
      <c r="D33" s="10" t="s">
        <v>34</v>
      </c>
      <c r="E33" t="s">
        <v>50</v>
      </c>
    </row>
    <row r="34" spans="1:4" ht="15">
      <c r="A34" s="34">
        <v>2.93</v>
      </c>
      <c r="B34" s="34">
        <f t="shared" si="2"/>
        <v>51.69000000000001</v>
      </c>
      <c r="C34" s="37">
        <f t="shared" si="3"/>
        <v>77.98000000000002</v>
      </c>
      <c r="D34" s="10" t="s">
        <v>35</v>
      </c>
    </row>
    <row r="35" spans="1:4" ht="30">
      <c r="A35" s="34">
        <v>0.1</v>
      </c>
      <c r="B35" s="34">
        <f t="shared" si="2"/>
        <v>51.79000000000001</v>
      </c>
      <c r="C35" s="37">
        <f t="shared" si="3"/>
        <v>78.08000000000001</v>
      </c>
      <c r="D35" s="10" t="s">
        <v>52</v>
      </c>
    </row>
    <row r="36" spans="1:6" ht="25.5">
      <c r="A36" s="34"/>
      <c r="B36" s="34"/>
      <c r="C36" s="37"/>
      <c r="D36" s="10"/>
      <c r="F36" s="18" t="s">
        <v>57</v>
      </c>
    </row>
    <row r="37" spans="1:6" ht="30">
      <c r="A37" s="38"/>
      <c r="B37" s="39" t="s">
        <v>0</v>
      </c>
      <c r="C37" s="39"/>
      <c r="D37" s="21" t="s">
        <v>0</v>
      </c>
      <c r="E37" s="22" t="s">
        <v>59</v>
      </c>
      <c r="F37" s="23" t="s">
        <v>51</v>
      </c>
    </row>
    <row r="38" spans="1:6" ht="15">
      <c r="A38" s="40"/>
      <c r="B38" s="41" t="s">
        <v>0</v>
      </c>
      <c r="C38" s="41"/>
      <c r="D38" s="26" t="s">
        <v>0</v>
      </c>
      <c r="E38" s="27"/>
      <c r="F38" s="28" t="s">
        <v>67</v>
      </c>
    </row>
    <row r="39" spans="1:5" ht="30">
      <c r="A39" s="34"/>
      <c r="B39" s="34"/>
      <c r="C39" s="34"/>
      <c r="D39" s="10" t="s">
        <v>53</v>
      </c>
      <c r="E39" t="s">
        <v>54</v>
      </c>
    </row>
    <row r="40" spans="1:6" ht="38.25">
      <c r="A40" s="34">
        <v>0.1</v>
      </c>
      <c r="B40" s="34">
        <f>A40</f>
        <v>0.1</v>
      </c>
      <c r="C40" s="37">
        <f>C35+A40</f>
        <v>78.18</v>
      </c>
      <c r="D40" s="10" t="s">
        <v>55</v>
      </c>
      <c r="E40" t="s">
        <v>56</v>
      </c>
      <c r="F40" s="18" t="s">
        <v>60</v>
      </c>
    </row>
    <row r="41" spans="1:5" ht="12.75">
      <c r="A41" s="34">
        <v>24.1</v>
      </c>
      <c r="B41" s="34">
        <f>B40+A41</f>
        <v>24.200000000000003</v>
      </c>
      <c r="C41" s="37">
        <f>C40+A41</f>
        <v>102.28</v>
      </c>
      <c r="D41" t="s">
        <v>58</v>
      </c>
      <c r="E41" t="s">
        <v>49</v>
      </c>
    </row>
    <row r="42" spans="1:5" ht="12.75">
      <c r="A42" s="34">
        <v>4</v>
      </c>
      <c r="B42" s="34">
        <f>B41+A42</f>
        <v>28.200000000000003</v>
      </c>
      <c r="C42" s="37">
        <f>C41+A42</f>
        <v>106.28</v>
      </c>
      <c r="D42" t="s">
        <v>61</v>
      </c>
      <c r="E42" t="s">
        <v>62</v>
      </c>
    </row>
    <row r="43" spans="1:5" ht="12.75">
      <c r="A43" s="34">
        <v>14.4</v>
      </c>
      <c r="B43" s="34">
        <f>B42+A43</f>
        <v>42.6</v>
      </c>
      <c r="C43" s="37">
        <f>C42+A43</f>
        <v>120.68</v>
      </c>
      <c r="D43" t="s">
        <v>58</v>
      </c>
      <c r="E43" t="s">
        <v>6</v>
      </c>
    </row>
    <row r="44" spans="1:4" ht="12.75">
      <c r="A44">
        <v>4.99</v>
      </c>
      <c r="B44">
        <f>B43+A44</f>
        <v>47.59</v>
      </c>
      <c r="C44" s="17">
        <f>C43+A44</f>
        <v>125.67</v>
      </c>
      <c r="D44" t="s">
        <v>63</v>
      </c>
    </row>
    <row r="45" spans="1:6" ht="30">
      <c r="A45" s="19"/>
      <c r="B45" s="20" t="s">
        <v>0</v>
      </c>
      <c r="C45" s="20"/>
      <c r="D45" s="21" t="s">
        <v>0</v>
      </c>
      <c r="E45" s="22" t="s">
        <v>64</v>
      </c>
      <c r="F45" s="29" t="s">
        <v>65</v>
      </c>
    </row>
    <row r="46" spans="1:6" ht="15">
      <c r="A46" s="24"/>
      <c r="B46" s="25" t="s">
        <v>0</v>
      </c>
      <c r="C46" s="25"/>
      <c r="D46" s="26" t="s">
        <v>0</v>
      </c>
      <c r="E46" s="27"/>
      <c r="F46" s="28" t="s">
        <v>68</v>
      </c>
    </row>
  </sheetData>
  <mergeCells count="1">
    <mergeCell ref="A1:F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Happy Family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Layton</dc:creator>
  <cp:keywords/>
  <dc:description/>
  <cp:lastModifiedBy>Inter-Tel</cp:lastModifiedBy>
  <dcterms:created xsi:type="dcterms:W3CDTF">2005-01-24T00:49:03Z</dcterms:created>
  <dcterms:modified xsi:type="dcterms:W3CDTF">2005-09-07T22:46:12Z</dcterms:modified>
  <cp:category/>
  <cp:version/>
  <cp:contentType/>
  <cp:contentStatus/>
</cp:coreProperties>
</file>